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800" windowHeight="12315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Лист1!$A$2:$G$60</definedName>
  </definedNames>
  <calcPr calcId="145621"/>
</workbook>
</file>

<file path=xl/calcChain.xml><?xml version="1.0" encoding="utf-8"?>
<calcChain xmlns="http://schemas.openxmlformats.org/spreadsheetml/2006/main">
  <c r="F50" i="1" l="1"/>
  <c r="D51" i="1" l="1"/>
  <c r="F51" i="1" l="1"/>
  <c r="E51" i="1"/>
  <c r="I51" i="1" s="1"/>
</calcChain>
</file>

<file path=xl/sharedStrings.xml><?xml version="1.0" encoding="utf-8"?>
<sst xmlns="http://schemas.openxmlformats.org/spreadsheetml/2006/main" count="95" uniqueCount="65">
  <si>
    <t>№ п/п</t>
  </si>
  <si>
    <t xml:space="preserve">             (наименование муниципального образования)</t>
  </si>
  <si>
    <t>Срок реализации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</si>
  <si>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</si>
  <si>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</si>
  <si>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</si>
  <si>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</si>
  <si>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</si>
  <si>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</si>
  <si>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 xml:space="preserve">   (расшифровка подписи)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</si>
  <si>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</si>
  <si>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>Муниципальное образование "Тайшетский район"</t>
  </si>
  <si>
    <t>х</t>
  </si>
  <si>
    <t>______________</t>
  </si>
  <si>
    <t xml:space="preserve">        (подпись)</t>
  </si>
  <si>
    <t xml:space="preserve">пункт 11 статьи 15 Федерального закона 
№ 131-ФЗ «Об общих принципах организации местного самоуправления в Российской Федерации»
</t>
  </si>
  <si>
    <t>ПЕРЕЧЕНЬ ПРОЕКТОВ НАРОДНЫХ ИНИЦИАТИВ НА 2022 ГОД</t>
  </si>
  <si>
    <t>до 30 декабря 2022 года</t>
  </si>
  <si>
    <t>пункт 19.1 статьи 15 Федерального закона 
№ 131-ФЗ «Об общих принципах организации местного самоуправления в Российской Федерации»</t>
  </si>
  <si>
    <t>пункт 19 статьи 15 Федерального закона 
№ 131-ФЗ «Об общих принципах организации местного самоуправления в Российской Федерации»</t>
  </si>
  <si>
    <t>Организация материально-технического обеспечения МКУДО ЮДМШ музыкальными инструментами (баян ученический двухголосный)</t>
  </si>
  <si>
    <t>Организация материально-технического обеспечения МБУ ДО ДЮСШ г. Тайшета спортивным инвентарем (ринг боксерский, боевая зона, помост)</t>
  </si>
  <si>
    <t>Организация материально-технического обеспечения МКУК "КМ" Г. Бирюсинска сценическими костюмами</t>
  </si>
  <si>
    <t>Организация материально-технического обеспечения МКУК "МБС Тайшетского района" оргтехникой (сканер, МФУ лазерный)</t>
  </si>
  <si>
    <t>Организация материально-технического обеспечения МКУК РКМ оргтехникой (цифровой диктофон, штатив, МФУ лазерное, интерактивная панель)</t>
  </si>
  <si>
    <t>Организация материально-технического обеспечения МБУК "МРДК "Юбилейный" мебелью (шкаф для одежды 2-х дверный 7 шт., шкаф для документов 7 шт., стол рабочий 8 шт., стулья офисные 40 шт., зеркала 7 шт.)</t>
  </si>
  <si>
    <t>Организация материально-технического обеспечения МБУК "МРДК "Юбилейный" оргтехникой (системный блок в сборе 5 шт., МФУ лазерное, принтер, ноутбук, аудиосистема)</t>
  </si>
  <si>
    <t xml:space="preserve">Организация материально-технического обеспечения МБУДО ДЮСШ г. Бирюсинска спортивной формой </t>
  </si>
  <si>
    <t>Организация материально-технического обеспечения МБУДО ДЮСШ г. Бирюсинска  спортивным инвентарем (лыжи, ботинки лыжные, крепления лыжные, мазь скольжения, порошки скольжения)</t>
  </si>
  <si>
    <t>Организация материально-технического обеспечения МКУК "МБС Тайшетского района" мебелью (шкаф каталожный 2-х секционный 2 шт., шкаф каталожный односекционный, мягкий уголок)</t>
  </si>
  <si>
    <t>Организация  материально-технического обеспечения МКОУ СОШ № 14 г.Тайшета пищеблоков мебелью и оборудованием</t>
  </si>
  <si>
    <t>Организация материально-технического обеспечения МБУК "ЦК иК"  "Надежда" оргтехникой (ноутбук, МФУ лазерное)</t>
  </si>
  <si>
    <t>Организация материально-технического обеспечения мебелью для обучающихся (МКОУ Квитокская СОШ №1, МКОУ Венгерская СОШ, МКОУ Тамтачетская СОШ, МКОУ Невельская ООШ)</t>
  </si>
  <si>
    <t>Организация материально-технического обеспечения мебелью для воспитанников (МКДОУ Березовский д/с, МКДОУ д/с № 3 г. Тайшета, МКДОУ Новобирюсинский  д/с "Солнышко", МКДОУ д/с № 3 г. Бирюсинска, МКДОУ  Пуляевский д/с, МКОУ Шиткинский д/с, МКДОУ д/с "Сказка" г. Тайшета, МКДОУ Борисовский д/с, МКДОУ Мирнинский д/с,  МКДОУ д/с № 5 г. Бирюсинска, МКДОУ Джогинский д/с, МКДОУ д/с "Белочка" г. Тайшета, МКДОУ Новобирюсиинский д/с "Сказка")</t>
  </si>
  <si>
    <t>Организация  материально-технического обеспечения оргтехникой (МБУ ДО "ЦДО "Радуга", МБУ ДО ДДТ  г. Бирюсинск)</t>
  </si>
  <si>
    <t xml:space="preserve">Организация материально-технического обеспечения мебелью   (МБУ ДО "ЦДО "Радуга") </t>
  </si>
  <si>
    <t xml:space="preserve">Организация  материально-технического обеспечения оборудованием   (гимнастические маты и кубы) МБУ ДО ДДТ  г. Бирюсинск </t>
  </si>
  <si>
    <t>Организация материально-технического обеспечения оборудованием (приобретение ручных металлоискателей) в образовательные организации (МКОУ  Березовская СОШ, МКОУ Бирюсинская СОШ, МКОУ Бузыкановская СОШ, МКОУ Венгерская СОШ, МКОУ Джогинская СОШ, МКОУ Зареченская СОШ, МКОУ Квитокская СОШ № 1, МКОУ Мирнинская СОШ, МКОУ Николаевская СОШ, МКОУ Новобирюсинская СОШ, МКОУ Новотреминская СОШ, МКОУ "Половино-Черемховская СОШ", МКОУ Разгонская СОШ, МКОУ Рождественская СОШ, МКОУ Соляновская СОШ, МКОУ СОШ № 10, МКОУ СОШ № 16, МКОУ СОШ № 23, МКОУ  Тамтачетская СОШ, МКОУ Шелеховская СОШ, МКОУ Шелаевская СОШ, МКОУ Невельская ООШ, МКОУ Староакульшетская ООШ, МКОУ Тальская ООШ, МКОУ "Облепихинская ООШ")</t>
  </si>
  <si>
    <t xml:space="preserve">Организация материально-технического обеспечения оборудованием (зеркальные фотоаппараты) (МКУК "КМ" Г. Бирюсинска, МКУК РКМ) </t>
  </si>
  <si>
    <t>Организация материально-технического обеспечения мягким инвентарем ( МКОУ Тамтачетская СОШ )</t>
  </si>
  <si>
    <t xml:space="preserve">Организация материально-технического обеспечения  оборудованием, инвентарем, необходимым для   функционирования (МКДОУ Березовский д/с, МКДОУ д/с "Ромашка"  г. Тайшета, МКДОУ д/с № 3 г. Бирюсинска,  МКДОУ д/с № 2 г. Бирюсинска, МКДОУ Шелаевский д/с, МКДОУ Соляновский д/с, МКДОУ Пуляевский д/с,  МКДОУ Шиткинский д/с, МКДОУ д/с "Рябинка", МКДОУ д/с "Сказка" г. Тайшета, МКДОУ Старотреминский д/с, МКДОУ д/с № 5 г. Бирюсинска, МКДОУ Джогинский д/с, МКДОУ Новобирюсинский д/с "Солнышко")    </t>
  </si>
  <si>
    <t>Организация материально-технического обеспечения мягким инвентарем (МКДОУ Березовский д/с, МКДОУ д/с № 5 г. Тайшета, МКДОУ Старотреминский д/с,  МКДОУ Борисовский д/с, МКДОУ Джогинский д/с)</t>
  </si>
  <si>
    <t xml:space="preserve">Организация материально-технического обеспечения пищеблоков мебелью и оборудованием (МКДОУ д/с № 4 г. Бирюсинска, МКДОУ Березовский д/с, МКДОУ д/с № 3 г. Тайшета, МКДОУ д/с № 3 г. Бирюсинска, МКДОУ д/с № 2 г. Бирюсинска, МКДОУ Шелаевский д/с, МКДОУ Шиткинский д/с, МКДОУ Нижнезаимский д/с, МКДОУ д/с "Сказка" г. Тайшета,МКДОУ д/с "Светлячок" р.п. Юрты,  МКДОУ д/с № 5 г. Бирюсинска, МКДОУ Джогинский д/с, МКДОУ д/с "Белочка" г. Тайшета, МКДОУ Новобирюсинский д/с "Сказка") </t>
  </si>
  <si>
    <t>Организация материально-технического обеспечения  оборудованием, инвентарем, необходимым для   функционирования образовательных организаций (МКОУ Рождественская СОШ, МКОУ Черчетская СОШ, МКОУ Бирюсинская СОШ, МКОУ СОШ № 85 г.Тайшета, МКОУ Тамтачетская СОШ, МКОУ Квитокская СОШ № 1, МКОУ Зареченская СОШ )</t>
  </si>
  <si>
    <t>Организация материально-технического обеспечения пищеблоков мебелью и оборудованием (МКОУ Новобирюсинская СОШ, МКОУ "Облепихинская ООШ", МКОУ Новотрёминская СОШ (Старо - Трёминская НОШ), МКОУ Черчетская СОШ, МКОУ Тамтачетская СОШ)</t>
  </si>
  <si>
    <t xml:space="preserve">пункт 19.1 статьи 15 Федерального закона 
№ 131-ФЗ «Об общих принципах организации местного самоуправления в Российской Федерации»
</t>
  </si>
  <si>
    <t>Дополнительные мероприятия:</t>
  </si>
  <si>
    <t>Организация материально-технического обеспечения МКУК "КМ" Г. Бирюсинска оргтехникой (ноутбук, системный блок)</t>
  </si>
  <si>
    <t>Организация материально-технического обеспечения оргтехникой (компьютер в сборе, ноутбук) МБУ ДО ДДТ г. Бирюсинск</t>
  </si>
  <si>
    <t>Организация материально-технического обеспечения пищеблоков мебелью и оборудованием (МКОУ СОШ №14 г. Тайшета, Черчетская СОШ, МКОУ СОШ №1 г. Тайшета, МКОУ СОШ №5 г. Тайшета, МКОУ СОШ №2 г. Тайшета, МКОУ СОШ №85 г. Тайшета, МКОУ СОШ №6 г. Бирюсинска, МКОУ СОШ №17 р.п. Юрты, МКОУ СОШ №24 р.п. Юрты, МКОУ Березовская СОШ, МКОУ Бузыкановская СОШ, МКОУ Венгерская СОШ)</t>
  </si>
  <si>
    <t>Организация материально-технического обеспечения пищеблоков мебелью и оборудованием (МКДОУ д/с № 4 г. Бирюсинска, МКДОУ д/с № 3 г. Тайшета, МКДОУ Шелаевский д/с, МКДОУ д/с "Сказка" г. Тайшета,МКДОУ д/с "Светлячок" р.п. Юрты,  МКДОУ Разгонский д/с, МКДОУ Невельский д/с, МКДОУ д/с № 5 г. Бирюсинска, МКДОУ Мирнинский д/с,  МКДОУ Новобирюсинский д/с "Сказка")</t>
  </si>
  <si>
    <t>Организация материально-технического обеспечения МКУ ДО ДШИ г. Бирюсинска оргтехникой (Wi-Fi роутер, МФУ лазерное - 2 шт.)</t>
  </si>
  <si>
    <t>Организация материально-технического обеспечения мебелью,  оборудованием, инвентарём, необходимым для функционирования (МКДОУ д/с "Рябинка", МКДОУ Новобирюсинский д/с "Сказка", МКДОУ Шелаевский д/с)</t>
  </si>
  <si>
    <t>Организация материально-технического обеспечения оргтехникой (мультимедийный проектор, ноутбук) МКОУ Квитокская СОШ №1</t>
  </si>
  <si>
    <t>Организация материально-технического обеспечения мебелью, оборудованием, инвентарём, спортивным инвентарём необходимым для функциониования образовательных организаций (МКОУ Венгерская СОШ, МКОУ Шиткинская СОШ, МКОУ СОШ №17 р.п. ЮРТЫ, МКОУ Шелаевская СОШ, МКОУ Березовская СОШ)</t>
  </si>
  <si>
    <t xml:space="preserve">    постановлением администрации Тайшетского района</t>
  </si>
  <si>
    <t xml:space="preserve">"Утвержден </t>
  </si>
  <si>
    <t xml:space="preserve">    от 25 января  2022 года № 62</t>
  </si>
  <si>
    <t>Начальник Управления экономики</t>
  </si>
  <si>
    <t>и промышленной политики</t>
  </si>
  <si>
    <r>
      <t xml:space="preserve">  </t>
    </r>
    <r>
      <rPr>
        <u/>
        <sz val="12"/>
        <rFont val="Times New Roman"/>
        <family val="1"/>
        <charset val="204"/>
      </rPr>
      <t xml:space="preserve">  Н.В. Климанова</t>
    </r>
  </si>
  <si>
    <t>Утвержден</t>
  </si>
  <si>
    <t>постановлением администрации Тайшетского района</t>
  </si>
  <si>
    <t>"</t>
  </si>
  <si>
    <t xml:space="preserve">    от28 апреля  2022 года № 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</si>
</sst>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left" wrapText="1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0" xfId="0" applyFill="1"/>
    <xf numFmtId="0" fontId="3" fillId="0" borderId="4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7" fillId="0" borderId="0" xfId="0" applyFont="1" applyFill="1"/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3" fillId="0" borderId="3" xfId="0" applyFont="1" applyFill="1" applyBorder="1"/>
    <xf numFmtId="0" fontId="3" fillId="0" borderId="5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right" vertical="center" wrapText="1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view="pageBreakPreview" topLeftCell="A73" zoomScale="90" zoomScaleNormal="100" zoomScaleSheetLayoutView="90" workbookViewId="0">
      <selection activeCell="I9" sqref="I9"/>
    </sheetView>
  </sheetViews>
  <sheetFormatPr defaultRowHeight="15.75" x14ac:dyDescent="0.25"/>
  <cols>
    <col min="1" max="1" width="8" style="30" customWidth="1"/>
    <col min="2" max="2" width="36" style="30" customWidth="1"/>
    <col min="3" max="3" width="19.85546875" style="30" customWidth="1"/>
    <col min="4" max="4" width="14.28515625" style="30" customWidth="1"/>
    <col min="5" max="5" width="16.28515625" style="30" customWidth="1"/>
    <col min="6" max="6" width="14.85546875" style="30" customWidth="1"/>
    <col min="7" max="7" width="24.28515625" style="30" customWidth="1"/>
    <col min="8" max="8" width="41.42578125" customWidth="1"/>
    <col min="9" max="9" width="25.28515625" customWidth="1"/>
  </cols>
  <sheetData>
    <row r="1" spans="1:9" ht="3" customHeight="1" x14ac:dyDescent="0.25">
      <c r="A1" s="48"/>
      <c r="B1" s="48"/>
      <c r="C1" s="48"/>
      <c r="D1" s="48"/>
      <c r="E1" s="48"/>
      <c r="F1" s="48"/>
      <c r="G1" s="48"/>
    </row>
    <row r="2" spans="1:9" ht="24.75" customHeight="1" x14ac:dyDescent="0.25">
      <c r="A2" s="11"/>
      <c r="B2" s="11"/>
      <c r="C2" s="11"/>
      <c r="D2" s="11"/>
      <c r="E2" s="71" t="s">
        <v>61</v>
      </c>
      <c r="F2" s="71"/>
      <c r="G2" s="71"/>
    </row>
    <row r="3" spans="1:9" ht="17.25" customHeight="1" x14ac:dyDescent="0.25">
      <c r="A3" s="11"/>
      <c r="B3" s="11"/>
      <c r="C3" s="11"/>
      <c r="D3" s="11"/>
      <c r="E3" s="72" t="s">
        <v>62</v>
      </c>
      <c r="F3" s="76"/>
      <c r="G3" s="76"/>
    </row>
    <row r="4" spans="1:9" ht="27" customHeight="1" x14ac:dyDescent="0.25">
      <c r="A4" s="11"/>
      <c r="B4" s="11"/>
      <c r="C4" s="11"/>
      <c r="D4" s="11"/>
      <c r="E4" s="72" t="s">
        <v>64</v>
      </c>
      <c r="F4" s="72"/>
      <c r="G4" s="72"/>
    </row>
    <row r="5" spans="1:9" ht="20.25" customHeight="1" x14ac:dyDescent="0.25">
      <c r="A5" s="11"/>
      <c r="B5" s="11"/>
      <c r="C5" s="11"/>
      <c r="D5" s="11"/>
      <c r="E5" s="47"/>
      <c r="F5" s="47"/>
      <c r="G5" s="47"/>
    </row>
    <row r="6" spans="1:9" ht="30.75" customHeight="1" x14ac:dyDescent="0.25">
      <c r="A6" s="11"/>
      <c r="B6" s="11"/>
      <c r="C6" s="11"/>
      <c r="D6" s="11"/>
      <c r="E6" s="72" t="s">
        <v>56</v>
      </c>
      <c r="F6" s="72"/>
      <c r="G6" s="72"/>
    </row>
    <row r="7" spans="1:9" ht="15" customHeight="1" x14ac:dyDescent="0.25">
      <c r="A7" s="12"/>
      <c r="B7" s="12"/>
      <c r="C7" s="12"/>
      <c r="D7" s="12"/>
      <c r="E7" s="72" t="s">
        <v>55</v>
      </c>
      <c r="F7" s="72"/>
      <c r="G7" s="72"/>
    </row>
    <row r="8" spans="1:9" ht="15" customHeight="1" x14ac:dyDescent="0.25">
      <c r="A8" s="12"/>
      <c r="B8" s="12"/>
      <c r="C8" s="12"/>
      <c r="D8" s="12"/>
      <c r="E8" s="72" t="s">
        <v>57</v>
      </c>
      <c r="F8" s="72"/>
      <c r="G8" s="72"/>
    </row>
    <row r="9" spans="1:9" ht="15" customHeight="1" x14ac:dyDescent="0.25">
      <c r="A9" s="12"/>
      <c r="B9" s="12"/>
      <c r="C9" s="12"/>
      <c r="D9" s="12"/>
      <c r="E9" s="13"/>
      <c r="F9" s="13"/>
      <c r="G9" s="13"/>
    </row>
    <row r="10" spans="1:9" ht="21.75" customHeight="1" x14ac:dyDescent="0.25">
      <c r="A10" s="14"/>
      <c r="B10" s="74" t="s">
        <v>16</v>
      </c>
      <c r="C10" s="74"/>
      <c r="D10" s="74"/>
      <c r="E10" s="74"/>
      <c r="F10" s="74"/>
      <c r="G10" s="74"/>
    </row>
    <row r="11" spans="1:9" ht="19.5" customHeight="1" x14ac:dyDescent="0.25">
      <c r="A11" s="14"/>
      <c r="B11" s="73" t="s">
        <v>11</v>
      </c>
      <c r="C11" s="73"/>
      <c r="D11" s="73"/>
      <c r="E11" s="73"/>
      <c r="F11" s="73"/>
      <c r="G11" s="73"/>
    </row>
    <row r="12" spans="1:9" x14ac:dyDescent="0.25">
      <c r="A12" s="75" t="s">
        <v>1</v>
      </c>
      <c r="B12" s="75"/>
      <c r="C12" s="75"/>
      <c r="D12" s="75"/>
      <c r="E12" s="75"/>
      <c r="F12" s="75"/>
      <c r="G12" s="75"/>
    </row>
    <row r="13" spans="1:9" ht="15" customHeight="1" x14ac:dyDescent="0.25">
      <c r="A13" s="15"/>
      <c r="B13" s="15"/>
      <c r="C13" s="15"/>
      <c r="D13" s="15"/>
      <c r="E13" s="15"/>
      <c r="F13" s="15"/>
      <c r="G13" s="15"/>
    </row>
    <row r="14" spans="1:9" ht="50.25" customHeight="1" x14ac:dyDescent="0.25">
      <c r="A14" s="64" t="s">
        <v>0</v>
      </c>
      <c r="B14" s="64" t="s">
        <v>7</v>
      </c>
      <c r="C14" s="64" t="s">
        <v>2</v>
      </c>
      <c r="D14" s="64" t="s">
        <v>3</v>
      </c>
      <c r="E14" s="64" t="s">
        <v>4</v>
      </c>
      <c r="F14" s="64"/>
      <c r="G14" s="64" t="s">
        <v>10</v>
      </c>
    </row>
    <row r="15" spans="1:9" ht="219.75" customHeight="1" x14ac:dyDescent="0.25">
      <c r="A15" s="64"/>
      <c r="B15" s="64"/>
      <c r="C15" s="64"/>
      <c r="D15" s="64"/>
      <c r="E15" s="16" t="s">
        <v>5</v>
      </c>
      <c r="F15" s="16" t="s">
        <v>8</v>
      </c>
      <c r="G15" s="64"/>
      <c r="H15" s="2"/>
      <c r="I15" s="2"/>
    </row>
    <row r="16" spans="1:9" ht="134.25" customHeight="1" x14ac:dyDescent="0.25">
      <c r="A16" s="10">
        <v>1</v>
      </c>
      <c r="B16" s="55" t="s">
        <v>30</v>
      </c>
      <c r="C16" s="39" t="s">
        <v>17</v>
      </c>
      <c r="D16" s="17">
        <v>509000</v>
      </c>
      <c r="E16" s="17">
        <v>442829.47</v>
      </c>
      <c r="F16" s="17">
        <v>66170.53</v>
      </c>
      <c r="G16" s="10" t="s">
        <v>15</v>
      </c>
      <c r="H16" s="2"/>
      <c r="I16" s="2"/>
    </row>
    <row r="17" spans="1:9" ht="145.5" customHeight="1" x14ac:dyDescent="0.25">
      <c r="A17" s="10">
        <v>2</v>
      </c>
      <c r="B17" s="54" t="s">
        <v>32</v>
      </c>
      <c r="C17" s="40"/>
      <c r="D17" s="18">
        <v>428679</v>
      </c>
      <c r="E17" s="17">
        <v>372950.28</v>
      </c>
      <c r="F17" s="17">
        <v>55728.72</v>
      </c>
      <c r="G17" s="10" t="s">
        <v>15</v>
      </c>
      <c r="H17" s="2"/>
      <c r="I17" s="2"/>
    </row>
    <row r="18" spans="1:9" s="9" customFormat="1" ht="177" customHeight="1" x14ac:dyDescent="0.25">
      <c r="A18" s="16">
        <v>3</v>
      </c>
      <c r="B18" s="50" t="s">
        <v>44</v>
      </c>
      <c r="C18" s="41"/>
      <c r="D18" s="19">
        <v>357032</v>
      </c>
      <c r="E18" s="19">
        <v>310617.46999999997</v>
      </c>
      <c r="F18" s="19">
        <v>46414.53</v>
      </c>
      <c r="G18" s="16" t="s">
        <v>15</v>
      </c>
      <c r="H18" s="8"/>
      <c r="I18" s="8"/>
    </row>
    <row r="19" spans="1:9" s="9" customFormat="1" ht="229.5" customHeight="1" x14ac:dyDescent="0.25">
      <c r="A19" s="36">
        <v>4</v>
      </c>
      <c r="B19" s="50" t="s">
        <v>43</v>
      </c>
      <c r="C19" s="44"/>
      <c r="D19" s="19">
        <v>720039</v>
      </c>
      <c r="E19" s="19">
        <v>626433.18000000005</v>
      </c>
      <c r="F19" s="19">
        <v>93605.82</v>
      </c>
      <c r="G19" s="38" t="s">
        <v>15</v>
      </c>
      <c r="H19" s="8"/>
      <c r="I19" s="8"/>
    </row>
    <row r="20" spans="1:9" ht="57" customHeight="1" x14ac:dyDescent="0.25">
      <c r="A20" s="69">
        <v>5</v>
      </c>
      <c r="B20" s="62" t="s">
        <v>37</v>
      </c>
      <c r="C20" s="40"/>
      <c r="D20" s="60">
        <v>167900</v>
      </c>
      <c r="E20" s="60">
        <v>146072.82999999999</v>
      </c>
      <c r="F20" s="60">
        <v>21827.17</v>
      </c>
      <c r="G20" s="62" t="s">
        <v>15</v>
      </c>
      <c r="H20" s="2"/>
      <c r="I20" s="2"/>
    </row>
    <row r="21" spans="1:9" ht="408.75" customHeight="1" x14ac:dyDescent="0.25">
      <c r="A21" s="70"/>
      <c r="B21" s="61"/>
      <c r="C21" s="40"/>
      <c r="D21" s="61"/>
      <c r="E21" s="61"/>
      <c r="F21" s="61"/>
      <c r="G21" s="61"/>
      <c r="H21" s="2"/>
      <c r="I21" s="2"/>
    </row>
    <row r="22" spans="1:9" ht="273.75" customHeight="1" x14ac:dyDescent="0.25">
      <c r="A22" s="16">
        <v>6</v>
      </c>
      <c r="B22" s="50" t="s">
        <v>33</v>
      </c>
      <c r="C22" s="41"/>
      <c r="D22" s="19">
        <v>1987218.5</v>
      </c>
      <c r="E22" s="19">
        <v>1728878.02</v>
      </c>
      <c r="F22" s="19">
        <v>258340.48000000001</v>
      </c>
      <c r="G22" s="42" t="s">
        <v>15</v>
      </c>
      <c r="H22" s="2"/>
      <c r="I22" s="2"/>
    </row>
    <row r="23" spans="1:9" s="9" customFormat="1" ht="316.5" customHeight="1" x14ac:dyDescent="0.25">
      <c r="A23" s="38">
        <v>7</v>
      </c>
      <c r="B23" s="50" t="s">
        <v>42</v>
      </c>
      <c r="C23" s="44"/>
      <c r="D23" s="19">
        <v>1817656</v>
      </c>
      <c r="E23" s="19">
        <v>1581358.82</v>
      </c>
      <c r="F23" s="19">
        <v>236297.18</v>
      </c>
      <c r="G23" s="38" t="s">
        <v>15</v>
      </c>
      <c r="H23" s="8"/>
      <c r="I23" s="8"/>
    </row>
    <row r="24" spans="1:9" s="9" customFormat="1" ht="288.75" customHeight="1" x14ac:dyDescent="0.25">
      <c r="A24" s="36">
        <v>8</v>
      </c>
      <c r="B24" s="36" t="s">
        <v>40</v>
      </c>
      <c r="C24" s="41"/>
      <c r="D24" s="37">
        <v>3071826</v>
      </c>
      <c r="E24" s="37">
        <v>2672485.41</v>
      </c>
      <c r="F24" s="37">
        <v>399340.59</v>
      </c>
      <c r="G24" s="36" t="s">
        <v>15</v>
      </c>
      <c r="H24" s="8"/>
      <c r="I24" s="8"/>
    </row>
    <row r="25" spans="1:9" s="9" customFormat="1" ht="119.25" customHeight="1" x14ac:dyDescent="0.25">
      <c r="A25" s="45">
        <v>9</v>
      </c>
      <c r="B25" s="50" t="s">
        <v>39</v>
      </c>
      <c r="C25" s="41"/>
      <c r="D25" s="19">
        <v>131250</v>
      </c>
      <c r="E25" s="19">
        <v>114187.36</v>
      </c>
      <c r="F25" s="19">
        <v>17062.64</v>
      </c>
      <c r="G25" s="45" t="s">
        <v>15</v>
      </c>
      <c r="H25" s="8"/>
      <c r="I25" s="8"/>
    </row>
    <row r="26" spans="1:9" s="9" customFormat="1" ht="146.25" customHeight="1" x14ac:dyDescent="0.25">
      <c r="A26" s="20">
        <v>10</v>
      </c>
      <c r="B26" s="52" t="s">
        <v>41</v>
      </c>
      <c r="C26" s="40"/>
      <c r="D26" s="51">
        <v>631450</v>
      </c>
      <c r="E26" s="21">
        <v>549360.84</v>
      </c>
      <c r="F26" s="21">
        <v>82089.16</v>
      </c>
      <c r="G26" s="20" t="s">
        <v>15</v>
      </c>
      <c r="H26" s="8"/>
      <c r="I26" s="8"/>
    </row>
    <row r="27" spans="1:9" ht="142.5" customHeight="1" x14ac:dyDescent="0.25">
      <c r="A27" s="38">
        <v>11</v>
      </c>
      <c r="B27" s="50" t="s">
        <v>34</v>
      </c>
      <c r="C27" s="43"/>
      <c r="D27" s="19">
        <v>425000</v>
      </c>
      <c r="E27" s="19">
        <v>369749.56</v>
      </c>
      <c r="F27" s="19">
        <v>55250.44</v>
      </c>
      <c r="G27" s="38" t="s">
        <v>15</v>
      </c>
      <c r="H27" s="2"/>
      <c r="I27" s="2"/>
    </row>
    <row r="28" spans="1:9" ht="147" customHeight="1" x14ac:dyDescent="0.25">
      <c r="A28" s="42">
        <v>12</v>
      </c>
      <c r="B28" s="50" t="s">
        <v>36</v>
      </c>
      <c r="C28" s="40"/>
      <c r="D28" s="19">
        <v>19698</v>
      </c>
      <c r="E28" s="19">
        <v>17137.240000000002</v>
      </c>
      <c r="F28" s="19">
        <v>2560.7600000000002</v>
      </c>
      <c r="G28" s="42" t="s">
        <v>15</v>
      </c>
      <c r="H28" s="2"/>
      <c r="I28" s="2"/>
    </row>
    <row r="29" spans="1:9" ht="139.5" customHeight="1" x14ac:dyDescent="0.25">
      <c r="A29" s="10">
        <v>13</v>
      </c>
      <c r="B29" s="54" t="s">
        <v>35</v>
      </c>
      <c r="C29" s="40"/>
      <c r="D29" s="17">
        <v>351000</v>
      </c>
      <c r="E29" s="17">
        <v>305369.63</v>
      </c>
      <c r="F29" s="17">
        <v>45630.37</v>
      </c>
      <c r="G29" s="10" t="s">
        <v>15</v>
      </c>
      <c r="H29" s="2"/>
      <c r="I29" s="2"/>
    </row>
    <row r="30" spans="1:9" ht="138" customHeight="1" x14ac:dyDescent="0.25">
      <c r="A30" s="22">
        <v>14</v>
      </c>
      <c r="B30" s="39" t="s">
        <v>20</v>
      </c>
      <c r="C30" s="41"/>
      <c r="D30" s="4">
        <v>78000</v>
      </c>
      <c r="E30" s="17">
        <v>67859.92</v>
      </c>
      <c r="F30" s="17">
        <v>10140.08</v>
      </c>
      <c r="G30" s="10" t="s">
        <v>15</v>
      </c>
      <c r="H30" s="2">
        <v>86.9998956001252</v>
      </c>
      <c r="I30" s="5">
        <v>13.000104399874701</v>
      </c>
    </row>
    <row r="31" spans="1:9" ht="129.75" customHeight="1" x14ac:dyDescent="0.25">
      <c r="A31" s="24">
        <v>15</v>
      </c>
      <c r="B31" s="55" t="s">
        <v>31</v>
      </c>
      <c r="C31" s="40"/>
      <c r="D31" s="7">
        <v>84643.67</v>
      </c>
      <c r="E31" s="19">
        <v>73639.899999999994</v>
      </c>
      <c r="F31" s="19">
        <v>11003.77</v>
      </c>
      <c r="G31" s="38" t="s">
        <v>18</v>
      </c>
      <c r="H31" s="2"/>
    </row>
    <row r="32" spans="1:9" ht="147" customHeight="1" x14ac:dyDescent="0.25">
      <c r="A32" s="23">
        <v>16</v>
      </c>
      <c r="B32" s="55" t="s">
        <v>21</v>
      </c>
      <c r="C32" s="40"/>
      <c r="D32" s="4">
        <v>481033.33</v>
      </c>
      <c r="E32" s="17">
        <v>418498.5</v>
      </c>
      <c r="F32" s="17">
        <v>62534.83</v>
      </c>
      <c r="G32" s="10" t="s">
        <v>15</v>
      </c>
      <c r="H32" s="2"/>
    </row>
    <row r="33" spans="1:8" ht="140.25" customHeight="1" x14ac:dyDescent="0.25">
      <c r="A33" s="23">
        <v>17</v>
      </c>
      <c r="B33" s="55" t="s">
        <v>22</v>
      </c>
      <c r="C33" s="40"/>
      <c r="D33" s="4">
        <v>15725</v>
      </c>
      <c r="E33" s="17">
        <v>13680.73</v>
      </c>
      <c r="F33" s="17">
        <v>2044.27</v>
      </c>
      <c r="G33" s="10" t="s">
        <v>45</v>
      </c>
      <c r="H33" s="2"/>
    </row>
    <row r="34" spans="1:8" ht="126" customHeight="1" x14ac:dyDescent="0.25">
      <c r="A34" s="22">
        <v>18</v>
      </c>
      <c r="B34" s="39" t="s">
        <v>29</v>
      </c>
      <c r="C34" s="40"/>
      <c r="D34" s="4">
        <v>101640</v>
      </c>
      <c r="E34" s="17">
        <v>88426.69</v>
      </c>
      <c r="F34" s="17">
        <v>13213.31</v>
      </c>
      <c r="G34" s="10" t="s">
        <v>19</v>
      </c>
      <c r="H34" s="2"/>
    </row>
    <row r="35" spans="1:8" ht="126.75" customHeight="1" x14ac:dyDescent="0.25">
      <c r="A35" s="22">
        <v>19</v>
      </c>
      <c r="B35" s="39" t="s">
        <v>23</v>
      </c>
      <c r="C35" s="41"/>
      <c r="D35" s="4">
        <v>107200</v>
      </c>
      <c r="E35" s="17">
        <v>93263.89</v>
      </c>
      <c r="F35" s="17">
        <v>13936.11</v>
      </c>
      <c r="G35" s="10" t="s">
        <v>19</v>
      </c>
      <c r="H35" s="2"/>
    </row>
    <row r="36" spans="1:8" ht="144.75" customHeight="1" x14ac:dyDescent="0.25">
      <c r="A36" s="23">
        <v>20</v>
      </c>
      <c r="B36" s="55" t="s">
        <v>24</v>
      </c>
      <c r="C36" s="41"/>
      <c r="D36" s="7">
        <v>286761.67</v>
      </c>
      <c r="E36" s="19">
        <v>249482.35</v>
      </c>
      <c r="F36" s="19">
        <v>37279.32</v>
      </c>
      <c r="G36" s="16" t="s">
        <v>45</v>
      </c>
      <c r="H36" s="2"/>
    </row>
    <row r="37" spans="1:8" ht="129.75" customHeight="1" x14ac:dyDescent="0.25">
      <c r="A37" s="24">
        <v>21</v>
      </c>
      <c r="B37" s="56" t="s">
        <v>25</v>
      </c>
      <c r="C37" s="40"/>
      <c r="D37" s="6">
        <v>253999.88</v>
      </c>
      <c r="E37" s="21">
        <v>220979.63</v>
      </c>
      <c r="F37" s="21">
        <v>33020.25</v>
      </c>
      <c r="G37" s="20" t="s">
        <v>18</v>
      </c>
      <c r="H37" s="2"/>
    </row>
    <row r="38" spans="1:8" ht="135" customHeight="1" x14ac:dyDescent="0.25">
      <c r="A38" s="23">
        <v>22</v>
      </c>
      <c r="B38" s="55" t="s">
        <v>26</v>
      </c>
      <c r="C38" s="40"/>
      <c r="D38" s="4">
        <v>429845.67</v>
      </c>
      <c r="E38" s="17">
        <v>373965.28</v>
      </c>
      <c r="F38" s="17">
        <v>55880.39</v>
      </c>
      <c r="G38" s="10" t="s">
        <v>18</v>
      </c>
      <c r="H38" s="2"/>
    </row>
    <row r="39" spans="1:8" ht="140.25" customHeight="1" x14ac:dyDescent="0.25">
      <c r="A39" s="23">
        <v>23</v>
      </c>
      <c r="B39" s="55" t="s">
        <v>27</v>
      </c>
      <c r="C39" s="40"/>
      <c r="D39" s="4">
        <v>172704</v>
      </c>
      <c r="E39" s="17">
        <v>150252.29999999999</v>
      </c>
      <c r="F39" s="17">
        <v>22451.7</v>
      </c>
      <c r="G39" s="10" t="s">
        <v>15</v>
      </c>
      <c r="H39" s="2"/>
    </row>
    <row r="40" spans="1:8" ht="138.75" customHeight="1" x14ac:dyDescent="0.25">
      <c r="A40" s="23">
        <v>24</v>
      </c>
      <c r="B40" s="55" t="s">
        <v>28</v>
      </c>
      <c r="C40" s="40"/>
      <c r="D40" s="7">
        <v>442350</v>
      </c>
      <c r="E40" s="19">
        <v>384844.04</v>
      </c>
      <c r="F40" s="19">
        <v>57505.96</v>
      </c>
      <c r="G40" s="42" t="s">
        <v>15</v>
      </c>
      <c r="H40" s="2"/>
    </row>
    <row r="41" spans="1:8" ht="144" customHeight="1" x14ac:dyDescent="0.25">
      <c r="A41" s="23">
        <v>25</v>
      </c>
      <c r="B41" s="55" t="s">
        <v>38</v>
      </c>
      <c r="C41" s="40"/>
      <c r="D41" s="4">
        <v>151998</v>
      </c>
      <c r="E41" s="17">
        <v>132238.1</v>
      </c>
      <c r="F41" s="17">
        <v>19759.900000000001</v>
      </c>
      <c r="G41" s="10" t="s">
        <v>45</v>
      </c>
      <c r="H41" s="2"/>
    </row>
    <row r="42" spans="1:8" ht="31.5" customHeight="1" x14ac:dyDescent="0.25">
      <c r="A42" s="23"/>
      <c r="B42" s="57" t="s">
        <v>46</v>
      </c>
      <c r="C42" s="40"/>
      <c r="D42" s="4"/>
      <c r="E42" s="17"/>
      <c r="F42" s="17"/>
      <c r="G42" s="46"/>
      <c r="H42" s="2"/>
    </row>
    <row r="43" spans="1:8" ht="129" customHeight="1" x14ac:dyDescent="0.25">
      <c r="A43" s="23">
        <v>26</v>
      </c>
      <c r="B43" s="57" t="s">
        <v>51</v>
      </c>
      <c r="C43" s="40"/>
      <c r="D43" s="4">
        <v>89288</v>
      </c>
      <c r="E43" s="17">
        <v>77680.47</v>
      </c>
      <c r="F43" s="17">
        <v>11607.53</v>
      </c>
      <c r="G43" s="49" t="s">
        <v>15</v>
      </c>
      <c r="H43" s="2"/>
    </row>
    <row r="44" spans="1:8" ht="126" customHeight="1" x14ac:dyDescent="0.25">
      <c r="A44" s="23">
        <v>27</v>
      </c>
      <c r="B44" s="55" t="s">
        <v>47</v>
      </c>
      <c r="C44" s="40"/>
      <c r="D44" s="4">
        <v>151229.13</v>
      </c>
      <c r="E44" s="17">
        <v>131569.19</v>
      </c>
      <c r="F44" s="17">
        <v>19659.939999999999</v>
      </c>
      <c r="G44" s="49" t="s">
        <v>45</v>
      </c>
      <c r="H44" s="2"/>
    </row>
    <row r="45" spans="1:8" ht="221.25" customHeight="1" x14ac:dyDescent="0.25">
      <c r="A45" s="23">
        <v>28</v>
      </c>
      <c r="B45" s="57" t="s">
        <v>50</v>
      </c>
      <c r="C45" s="40"/>
      <c r="D45" s="4">
        <v>680846</v>
      </c>
      <c r="E45" s="17">
        <v>592335.31000000006</v>
      </c>
      <c r="F45" s="17">
        <v>88510.69</v>
      </c>
      <c r="G45" s="58" t="s">
        <v>15</v>
      </c>
      <c r="H45" s="2"/>
    </row>
    <row r="46" spans="1:8" ht="225.75" customHeight="1" x14ac:dyDescent="0.25">
      <c r="A46" s="23">
        <v>29</v>
      </c>
      <c r="B46" s="57" t="s">
        <v>49</v>
      </c>
      <c r="C46" s="40"/>
      <c r="D46" s="4">
        <v>1637396.5</v>
      </c>
      <c r="E46" s="17">
        <v>1424533.25</v>
      </c>
      <c r="F46" s="17">
        <v>212863.25</v>
      </c>
      <c r="G46" s="58" t="s">
        <v>15</v>
      </c>
      <c r="H46" s="2"/>
    </row>
    <row r="47" spans="1:8" ht="173.25" customHeight="1" x14ac:dyDescent="0.25">
      <c r="A47" s="23">
        <v>30</v>
      </c>
      <c r="B47" s="57" t="s">
        <v>54</v>
      </c>
      <c r="C47" s="40"/>
      <c r="D47" s="4">
        <v>470300</v>
      </c>
      <c r="E47" s="17">
        <v>409160.5</v>
      </c>
      <c r="F47" s="17">
        <v>61139.5</v>
      </c>
      <c r="G47" s="58" t="s">
        <v>15</v>
      </c>
      <c r="H47" s="2"/>
    </row>
    <row r="48" spans="1:8" ht="120.75" customHeight="1" x14ac:dyDescent="0.25">
      <c r="A48" s="23">
        <v>31</v>
      </c>
      <c r="B48" s="57" t="s">
        <v>53</v>
      </c>
      <c r="C48" s="40"/>
      <c r="D48" s="4">
        <v>221600</v>
      </c>
      <c r="E48" s="17">
        <v>192791.77</v>
      </c>
      <c r="F48" s="17">
        <v>28808.23</v>
      </c>
      <c r="G48" s="59" t="s">
        <v>15</v>
      </c>
      <c r="H48" s="2"/>
    </row>
    <row r="49" spans="1:11" ht="128.25" customHeight="1" x14ac:dyDescent="0.25">
      <c r="A49" s="23">
        <v>32</v>
      </c>
      <c r="B49" s="57" t="s">
        <v>52</v>
      </c>
      <c r="C49" s="40"/>
      <c r="D49" s="4">
        <v>587013</v>
      </c>
      <c r="E49" s="17">
        <v>510700.7</v>
      </c>
      <c r="F49" s="17">
        <v>76312.3</v>
      </c>
      <c r="G49" s="58" t="s">
        <v>15</v>
      </c>
      <c r="H49" s="2"/>
    </row>
    <row r="50" spans="1:11" ht="125.25" customHeight="1" x14ac:dyDescent="0.25">
      <c r="A50" s="23">
        <v>33</v>
      </c>
      <c r="B50" s="57" t="s">
        <v>48</v>
      </c>
      <c r="C50" s="40"/>
      <c r="D50" s="4">
        <v>180077.65</v>
      </c>
      <c r="E50" s="17">
        <v>156667.37</v>
      </c>
      <c r="F50" s="17">
        <f t="shared" ref="F50" si="0">D50*$I$30%</f>
        <v>23410.282500840964</v>
      </c>
      <c r="G50" s="58" t="s">
        <v>15</v>
      </c>
      <c r="H50" s="2"/>
    </row>
    <row r="51" spans="1:11" x14ac:dyDescent="0.25">
      <c r="A51" s="67" t="s">
        <v>6</v>
      </c>
      <c r="B51" s="68"/>
      <c r="C51" s="25" t="s">
        <v>12</v>
      </c>
      <c r="D51" s="26">
        <f>SUM(D2:D50)</f>
        <v>17241400</v>
      </c>
      <c r="E51" s="26">
        <f t="shared" ref="E51:F51" si="1">SUM(E2:E50)</f>
        <v>15000000.000000002</v>
      </c>
      <c r="F51" s="26">
        <f t="shared" si="1"/>
        <v>2241400.0025008409</v>
      </c>
      <c r="G51" s="25" t="s">
        <v>12</v>
      </c>
      <c r="I51" s="2">
        <f>E51/D51*100</f>
        <v>86.999895600125285</v>
      </c>
    </row>
    <row r="52" spans="1:11" x14ac:dyDescent="0.25">
      <c r="A52" s="27"/>
      <c r="B52" s="27"/>
      <c r="C52" s="28"/>
      <c r="D52" s="29"/>
      <c r="E52" s="29"/>
      <c r="F52" s="29"/>
      <c r="G52" s="28" t="s">
        <v>63</v>
      </c>
      <c r="I52" s="2"/>
    </row>
    <row r="53" spans="1:11" x14ac:dyDescent="0.25">
      <c r="A53" s="27"/>
      <c r="B53" s="27"/>
      <c r="C53" s="28"/>
      <c r="D53" s="29"/>
      <c r="E53" s="29"/>
      <c r="F53" s="29"/>
      <c r="G53" s="28"/>
      <c r="I53" s="2"/>
    </row>
    <row r="54" spans="1:11" x14ac:dyDescent="0.25">
      <c r="A54" s="27"/>
      <c r="B54" s="27"/>
      <c r="C54" s="28"/>
      <c r="D54" s="29"/>
      <c r="E54" s="29"/>
      <c r="F54" s="29"/>
      <c r="G54" s="28"/>
      <c r="I54" s="2"/>
    </row>
    <row r="55" spans="1:11" ht="18" customHeight="1" x14ac:dyDescent="0.25"/>
    <row r="56" spans="1:11" ht="0.75" customHeight="1" x14ac:dyDescent="0.25"/>
    <row r="57" spans="1:11" ht="18.75" x14ac:dyDescent="0.3">
      <c r="A57" s="63" t="s">
        <v>58</v>
      </c>
      <c r="B57" s="63"/>
      <c r="C57" s="63"/>
      <c r="D57" s="53"/>
      <c r="E57" s="30" t="s">
        <v>13</v>
      </c>
      <c r="F57" s="32"/>
      <c r="G57" s="31" t="s">
        <v>60</v>
      </c>
      <c r="H57" s="3"/>
      <c r="I57" s="3"/>
      <c r="J57" s="3"/>
      <c r="K57" s="1"/>
    </row>
    <row r="58" spans="1:11" x14ac:dyDescent="0.25">
      <c r="A58" s="65" t="s">
        <v>59</v>
      </c>
      <c r="B58" s="65"/>
      <c r="C58" s="66"/>
      <c r="E58" s="15" t="s">
        <v>14</v>
      </c>
      <c r="F58" s="33"/>
      <c r="G58" s="34" t="s">
        <v>9</v>
      </c>
      <c r="I58" s="1"/>
      <c r="J58" s="1"/>
      <c r="K58" s="1"/>
    </row>
    <row r="59" spans="1:11" x14ac:dyDescent="0.25">
      <c r="A59" s="33"/>
      <c r="B59" s="33"/>
      <c r="F59" s="33"/>
      <c r="G59" s="35"/>
    </row>
  </sheetData>
  <mergeCells count="24">
    <mergeCell ref="E2:G2"/>
    <mergeCell ref="E7:G7"/>
    <mergeCell ref="B11:G11"/>
    <mergeCell ref="E14:F14"/>
    <mergeCell ref="G14:G15"/>
    <mergeCell ref="D14:D15"/>
    <mergeCell ref="C14:C15"/>
    <mergeCell ref="B10:G10"/>
    <mergeCell ref="A12:G12"/>
    <mergeCell ref="A14:A15"/>
    <mergeCell ref="E6:G6"/>
    <mergeCell ref="E4:G4"/>
    <mergeCell ref="E8:G8"/>
    <mergeCell ref="E3:G3"/>
    <mergeCell ref="F20:F21"/>
    <mergeCell ref="G20:G21"/>
    <mergeCell ref="A57:C57"/>
    <mergeCell ref="B14:B15"/>
    <mergeCell ref="A58:C58"/>
    <mergeCell ref="A51:B51"/>
    <mergeCell ref="A20:A21"/>
    <mergeCell ref="B20:B21"/>
    <mergeCell ref="D20:D21"/>
    <mergeCell ref="E20:E21"/>
  </mergeCells>
  <pageMargins left="0.70866141732283472" right="0.70866141732283472" top="0.55118110236220474" bottom="0.55118110236220474" header="0.31496062992125984" footer="0.31496062992125984"/>
  <pageSetup paperSize="9" scale="65" fitToHeight="0" orientation="portrait" r:id="rId1"/>
  <headerFooter differentFirst="1">
    <oddHeader>&amp;C&amp;P</oddHeader>
  </headerFooter>
  <rowBreaks count="4" manualBreakCount="4">
    <brk id="19" max="6" man="1"/>
    <brk id="30" max="6" man="1"/>
    <brk id="38" max="6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Коган</cp:lastModifiedBy>
  <cp:lastPrinted>2022-04-22T01:30:58Z</cp:lastPrinted>
  <dcterms:created xsi:type="dcterms:W3CDTF">2017-03-20T02:32:37Z</dcterms:created>
  <dcterms:modified xsi:type="dcterms:W3CDTF">2022-04-29T00:40:43Z</dcterms:modified>
</cp:coreProperties>
</file>